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155"/>
  </bookViews>
  <sheets>
    <sheet name="2024" sheetId="2" r:id="rId1"/>
  </sheets>
  <calcPr calcId="15251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H100" i="2" s="1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H81" i="2" s="1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I43" i="2" s="1"/>
  <c r="H32" i="2"/>
  <c r="H43" i="2" s="1"/>
  <c r="G32" i="2"/>
  <c r="G43" i="2" s="1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H196" i="2" s="1"/>
  <c r="G13" i="2"/>
  <c r="G24" i="2" s="1"/>
  <c r="F13" i="2"/>
  <c r="L119" i="2" l="1"/>
  <c r="L157" i="2"/>
  <c r="L81" i="2"/>
  <c r="J62" i="2"/>
  <c r="J100" i="2"/>
  <c r="I100" i="2"/>
  <c r="J81" i="2"/>
  <c r="G81" i="2"/>
  <c r="G196" i="2" s="1"/>
  <c r="I81" i="2"/>
  <c r="L62" i="2"/>
  <c r="J43" i="2"/>
  <c r="F100" i="2"/>
  <c r="F43" i="2"/>
  <c r="L43" i="2"/>
  <c r="F24" i="2"/>
  <c r="L196" i="2" l="1"/>
  <c r="I196" i="2"/>
  <c r="J196" i="2"/>
  <c r="F196" i="2"/>
</calcChain>
</file>

<file path=xl/sharedStrings.xml><?xml version="1.0" encoding="utf-8"?>
<sst xmlns="http://schemas.openxmlformats.org/spreadsheetml/2006/main" count="266" uniqueCount="79">
  <si>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</si>
  <si>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</si>
  <si>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</si>
  <si>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</si>
  <si>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</si>
  <si>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</si>
  <si>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</si>
  <si>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</si>
  <si>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</si>
  <si>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</si>
  <si>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</si>
  <si>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</si>
  <si>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</si>
  <si>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</si>
  <si>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</si>
  <si>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</si>
  <si>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</si>
  <si>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</si>
  <si>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</si>
  <si>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</si>
  <si>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</si>
  <si>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</si>
  <si>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</si>
  <si>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</si>
  <si>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</si>
  <si>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</si>
  <si>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</si>
  <si>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</si>
  <si>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</si>
  <si>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</si>
  <si>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</si>
  <si>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</si>
  <si>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</si>
  <si>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</si>
  <si>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</si>
  <si>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</si>
  <si>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</si>
  <si>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</si>
  <si>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</si>
  <si>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</si>
  <si>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вермешелью</t>
  </si>
  <si>
    <t>Котлеты из кур припущенные в сметанном соусе с томатом</t>
  </si>
  <si>
    <t>Картофельное пюре</t>
  </si>
  <si>
    <t>Компот из смеси сухофруктов</t>
  </si>
  <si>
    <t>Хлеб белый</t>
  </si>
  <si>
    <t>Хлеб ржаной</t>
  </si>
  <si>
    <t>Борщ с картофелем и белокачанной капустой</t>
  </si>
  <si>
    <t>Тефтели с говядиной с рисом в томатном соусе с овощ</t>
  </si>
  <si>
    <t>Каша гречневая рассыпчатая</t>
  </si>
  <si>
    <t>Компот из свежих яблок</t>
  </si>
  <si>
    <t>Суп картофельный с горохом с гренками</t>
  </si>
  <si>
    <t xml:space="preserve">Рыба тушеная с овощами </t>
  </si>
  <si>
    <t xml:space="preserve">Картофельное пюре </t>
  </si>
  <si>
    <t>Суп лапша домашняя</t>
  </si>
  <si>
    <t>Рис отварной</t>
  </si>
  <si>
    <t xml:space="preserve">Суп картофельный с пшеном </t>
  </si>
  <si>
    <t xml:space="preserve">Компот из смеси сухофруктов </t>
  </si>
  <si>
    <t xml:space="preserve">Суп картофельный с рисом </t>
  </si>
  <si>
    <t>Биточки из кур припущенные в сметанном соусу с томатом</t>
  </si>
  <si>
    <t>Суп картофельный с горохом</t>
  </si>
  <si>
    <t>Котлет из говядины с овощами в томатном соусе</t>
  </si>
  <si>
    <t xml:space="preserve">Макароны отварные </t>
  </si>
  <si>
    <t xml:space="preserve">Борщ с картофелем и белокочанной капустой </t>
  </si>
  <si>
    <t xml:space="preserve">Рис отварной </t>
  </si>
  <si>
    <t xml:space="preserve">Хлеб белый </t>
  </si>
  <si>
    <t>Рассольник ленинградский</t>
  </si>
  <si>
    <t xml:space="preserve">Рыба запеченная в томатном соусе с овощами </t>
  </si>
  <si>
    <t xml:space="preserve">Хлеб ржаной </t>
  </si>
  <si>
    <t>Фрикадельки из кур в сметанном соусе с томатом</t>
  </si>
  <si>
    <t>Салат овощной с горошком</t>
  </si>
  <si>
    <t>Яблоко</t>
  </si>
  <si>
    <t>Винегрет овощной</t>
  </si>
  <si>
    <t>Салат из свеклы с чеснаком</t>
  </si>
  <si>
    <t>Макароны отварные</t>
  </si>
  <si>
    <t>Шницель из говядины в томатном соусе с овощами</t>
  </si>
  <si>
    <t xml:space="preserve">Курица в томатном соусе </t>
  </si>
  <si>
    <t xml:space="preserve">Тефтели из говядины в томатном соусе </t>
  </si>
  <si>
    <t>МБОУ"СОШ пос. Мичуринский"</t>
  </si>
  <si>
    <t>З.А. Байчорова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</si>
</sst>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2</v>
      </c>
      <c r="I15" s="43">
        <v>17</v>
      </c>
      <c r="J15" s="43">
        <v>99</v>
      </c>
      <c r="K15" s="44">
        <v>47</v>
      </c>
      <c r="L15" s="43">
        <v>6.84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13</v>
      </c>
      <c r="H16" s="43">
        <v>16</v>
      </c>
      <c r="I16" s="43">
        <v>11</v>
      </c>
      <c r="J16" s="43">
        <v>237</v>
      </c>
      <c r="K16" s="44">
        <v>209</v>
      </c>
      <c r="L16" s="43">
        <v>39.64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</v>
      </c>
      <c r="H17" s="43">
        <v>6</v>
      </c>
      <c r="I17" s="43">
        <v>23</v>
      </c>
      <c r="J17" s="43">
        <v>160</v>
      </c>
      <c r="K17" s="44">
        <v>241</v>
      </c>
      <c r="L17" s="43">
        <v>14.92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1</v>
      </c>
      <c r="H18" s="43">
        <v>0</v>
      </c>
      <c r="I18" s="43">
        <v>25</v>
      </c>
      <c r="J18" s="43">
        <v>102</v>
      </c>
      <c r="K18" s="44">
        <v>283</v>
      </c>
      <c r="L18" s="43">
        <v>4.49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0</v>
      </c>
      <c r="I19" s="43">
        <v>30</v>
      </c>
      <c r="J19" s="43">
        <v>141</v>
      </c>
      <c r="K19" s="44">
        <v>114</v>
      </c>
      <c r="L19" s="43">
        <v>3.65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</v>
      </c>
      <c r="H20" s="43">
        <v>1</v>
      </c>
      <c r="I20" s="43">
        <v>14</v>
      </c>
      <c r="J20" s="43">
        <v>70</v>
      </c>
      <c r="K20" s="44">
        <v>115</v>
      </c>
      <c r="L20" s="43">
        <v>2.5299999999999998</v>
      </c>
    </row>
    <row r="21" spans="1:12" ht="15" x14ac:dyDescent="0.25">
      <c r="A21" s="23"/>
      <c r="B21" s="15"/>
      <c r="C21" s="11"/>
      <c r="D21" s="52" t="s">
        <v>24</v>
      </c>
      <c r="E21" s="42" t="s">
        <v>70</v>
      </c>
      <c r="F21" s="43">
        <v>100</v>
      </c>
      <c r="G21" s="43">
        <v>0</v>
      </c>
      <c r="H21" s="43">
        <v>0</v>
      </c>
      <c r="I21" s="43">
        <v>10</v>
      </c>
      <c r="J21" s="43">
        <v>47</v>
      </c>
      <c r="K21" s="44">
        <v>118</v>
      </c>
      <c r="L21" s="43">
        <v>7.93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130</v>
      </c>
      <c r="J23" s="19">
        <f t="shared" si="2"/>
        <v>856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27</v>
      </c>
      <c r="H24" s="32">
        <f t="shared" si="4"/>
        <v>25</v>
      </c>
      <c r="I24" s="32">
        <f t="shared" si="4"/>
        <v>130</v>
      </c>
      <c r="J24" s="32">
        <f t="shared" si="4"/>
        <v>856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2</v>
      </c>
      <c r="H33" s="43">
        <v>4</v>
      </c>
      <c r="I33" s="43">
        <v>6</v>
      </c>
      <c r="J33" s="43">
        <v>69</v>
      </c>
      <c r="K33" s="44">
        <v>70</v>
      </c>
      <c r="L33" s="43">
        <v>6.07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210</v>
      </c>
      <c r="G34" s="43">
        <v>2</v>
      </c>
      <c r="H34" s="43">
        <v>7</v>
      </c>
      <c r="I34" s="43">
        <v>9</v>
      </c>
      <c r="J34" s="43">
        <v>105</v>
      </c>
      <c r="K34" s="44">
        <v>37</v>
      </c>
      <c r="L34" s="43">
        <v>8.84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110</v>
      </c>
      <c r="G35" s="43">
        <v>11</v>
      </c>
      <c r="H35" s="43">
        <v>17</v>
      </c>
      <c r="I35" s="43">
        <v>13</v>
      </c>
      <c r="J35" s="43">
        <v>248</v>
      </c>
      <c r="K35" s="44">
        <v>668</v>
      </c>
      <c r="L35" s="43">
        <v>38.61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9</v>
      </c>
      <c r="H36" s="43">
        <v>5</v>
      </c>
      <c r="I36" s="43">
        <v>45</v>
      </c>
      <c r="J36" s="43">
        <v>264</v>
      </c>
      <c r="K36" s="44">
        <v>219</v>
      </c>
      <c r="L36" s="43">
        <v>11.04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180</v>
      </c>
      <c r="G37" s="43">
        <v>1</v>
      </c>
      <c r="H37" s="43">
        <v>0</v>
      </c>
      <c r="I37" s="43">
        <v>21</v>
      </c>
      <c r="J37" s="43">
        <v>86</v>
      </c>
      <c r="K37" s="44">
        <v>282</v>
      </c>
      <c r="L37" s="43">
        <v>3.29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70</v>
      </c>
      <c r="G38" s="43">
        <v>5</v>
      </c>
      <c r="H38" s="43">
        <v>0</v>
      </c>
      <c r="I38" s="43">
        <v>35</v>
      </c>
      <c r="J38" s="43">
        <v>165</v>
      </c>
      <c r="K38" s="44">
        <v>114</v>
      </c>
      <c r="L38" s="43">
        <v>4.22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2" t="s">
        <v>24</v>
      </c>
      <c r="E40" s="42" t="s">
        <v>70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>
        <v>118</v>
      </c>
      <c r="L40" s="43">
        <v>7.93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:L42" si="7">SUM(G33:G41)</f>
        <v>30</v>
      </c>
      <c r="H42" s="19">
        <f t="shared" si="7"/>
        <v>33</v>
      </c>
      <c r="I42" s="19">
        <f t="shared" si="7"/>
        <v>139</v>
      </c>
      <c r="J42" s="19">
        <f t="shared" si="7"/>
        <v>984</v>
      </c>
      <c r="K42" s="25"/>
      <c r="L42" s="19">
        <f t="shared" si="7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880</v>
      </c>
      <c r="G43" s="32">
        <f t="shared" ref="G43:L43" si="8">G32+G42</f>
        <v>30</v>
      </c>
      <c r="H43" s="32">
        <f t="shared" si="8"/>
        <v>33</v>
      </c>
      <c r="I43" s="32">
        <f t="shared" si="8"/>
        <v>139</v>
      </c>
      <c r="J43" s="32">
        <f t="shared" si="8"/>
        <v>984</v>
      </c>
      <c r="K43" s="32"/>
      <c r="L43" s="32">
        <f t="shared" si="8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215</v>
      </c>
      <c r="G53" s="43">
        <v>4</v>
      </c>
      <c r="H53" s="43">
        <v>3</v>
      </c>
      <c r="I53" s="43">
        <v>21</v>
      </c>
      <c r="J53" s="43">
        <v>129</v>
      </c>
      <c r="K53" s="44">
        <v>45</v>
      </c>
      <c r="L53" s="43">
        <v>8.01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150</v>
      </c>
      <c r="G54" s="43">
        <v>10</v>
      </c>
      <c r="H54" s="43">
        <v>2</v>
      </c>
      <c r="I54" s="43">
        <v>9</v>
      </c>
      <c r="J54" s="43">
        <v>172</v>
      </c>
      <c r="K54" s="44">
        <v>172</v>
      </c>
      <c r="L54" s="43">
        <v>29.19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</v>
      </c>
      <c r="H55" s="43">
        <v>6</v>
      </c>
      <c r="I55" s="43">
        <v>23</v>
      </c>
      <c r="J55" s="43">
        <v>161</v>
      </c>
      <c r="K55" s="44">
        <v>241</v>
      </c>
      <c r="L55" s="43">
        <v>14.92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180</v>
      </c>
      <c r="G56" s="43">
        <v>1</v>
      </c>
      <c r="H56" s="43">
        <v>0</v>
      </c>
      <c r="I56" s="43">
        <v>25</v>
      </c>
      <c r="J56" s="43">
        <v>102</v>
      </c>
      <c r="K56" s="44">
        <v>283</v>
      </c>
      <c r="L56" s="43">
        <v>4.49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5</v>
      </c>
      <c r="H57" s="43">
        <v>0</v>
      </c>
      <c r="I57" s="43">
        <v>30</v>
      </c>
      <c r="J57" s="43">
        <v>141</v>
      </c>
      <c r="K57" s="44">
        <v>114</v>
      </c>
      <c r="L57" s="43">
        <v>3.65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2" t="s">
        <v>24</v>
      </c>
      <c r="E59" s="42" t="s">
        <v>70</v>
      </c>
      <c r="F59" s="43">
        <v>130</v>
      </c>
      <c r="G59" s="43">
        <v>2</v>
      </c>
      <c r="H59" s="43">
        <v>1</v>
      </c>
      <c r="I59" s="43">
        <v>27</v>
      </c>
      <c r="J59" s="43">
        <v>125</v>
      </c>
      <c r="K59" s="44">
        <v>118</v>
      </c>
      <c r="L59" s="43">
        <v>19.739999999999998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:L61" si="10">SUM(G52:G60)</f>
        <v>25</v>
      </c>
      <c r="H61" s="19">
        <f t="shared" si="10"/>
        <v>12</v>
      </c>
      <c r="I61" s="19">
        <f t="shared" si="10"/>
        <v>135</v>
      </c>
      <c r="J61" s="19">
        <f t="shared" si="10"/>
        <v>830</v>
      </c>
      <c r="K61" s="25"/>
      <c r="L61" s="19">
        <f t="shared" si="10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885</v>
      </c>
      <c r="G62" s="32">
        <f t="shared" ref="G62:L62" si="11">G51+G61</f>
        <v>25</v>
      </c>
      <c r="H62" s="32">
        <f t="shared" si="11"/>
        <v>12</v>
      </c>
      <c r="I62" s="32">
        <f t="shared" si="11"/>
        <v>135</v>
      </c>
      <c r="J62" s="32">
        <f t="shared" si="11"/>
        <v>830</v>
      </c>
      <c r="K62" s="32"/>
      <c r="L62" s="32">
        <f t="shared" si="11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4</v>
      </c>
      <c r="I71" s="43">
        <v>5</v>
      </c>
      <c r="J71" s="43">
        <v>57</v>
      </c>
      <c r="K71" s="44">
        <v>66</v>
      </c>
      <c r="L71" s="43">
        <v>5.5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2</v>
      </c>
      <c r="H72" s="43">
        <v>4</v>
      </c>
      <c r="I72" s="43">
        <v>11</v>
      </c>
      <c r="J72" s="43">
        <v>88</v>
      </c>
      <c r="K72" s="44">
        <v>56</v>
      </c>
      <c r="L72" s="43">
        <v>4.38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110</v>
      </c>
      <c r="G73" s="43">
        <v>22</v>
      </c>
      <c r="H73" s="43">
        <v>29</v>
      </c>
      <c r="I73" s="43">
        <v>5</v>
      </c>
      <c r="J73" s="43">
        <v>490</v>
      </c>
      <c r="K73" s="44">
        <v>210</v>
      </c>
      <c r="L73" s="43">
        <v>49.61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4</v>
      </c>
      <c r="H74" s="43">
        <v>5</v>
      </c>
      <c r="I74" s="43">
        <v>40</v>
      </c>
      <c r="J74" s="43">
        <v>225</v>
      </c>
      <c r="K74" s="44">
        <v>224</v>
      </c>
      <c r="L74" s="43">
        <v>11.04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180</v>
      </c>
      <c r="G75" s="43">
        <v>1</v>
      </c>
      <c r="H75" s="43">
        <v>0</v>
      </c>
      <c r="I75" s="43">
        <v>21</v>
      </c>
      <c r="J75" s="43">
        <v>86</v>
      </c>
      <c r="K75" s="44">
        <v>282</v>
      </c>
      <c r="L75" s="43">
        <v>3.29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</v>
      </c>
      <c r="H76" s="43">
        <v>0</v>
      </c>
      <c r="I76" s="43">
        <v>30</v>
      </c>
      <c r="J76" s="43">
        <v>141</v>
      </c>
      <c r="K76" s="44">
        <v>114</v>
      </c>
      <c r="L76" s="43">
        <v>3.65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</v>
      </c>
      <c r="H77" s="43">
        <v>1</v>
      </c>
      <c r="I77" s="43">
        <v>14</v>
      </c>
      <c r="J77" s="43">
        <v>70</v>
      </c>
      <c r="K77" s="44">
        <v>115</v>
      </c>
      <c r="L77" s="43">
        <v>2.5299999999999998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38</v>
      </c>
      <c r="H80" s="19">
        <f t="shared" si="13"/>
        <v>43</v>
      </c>
      <c r="I80" s="19">
        <f t="shared" si="13"/>
        <v>126</v>
      </c>
      <c r="J80" s="19">
        <f t="shared" si="13"/>
        <v>1157</v>
      </c>
      <c r="K80" s="25"/>
      <c r="L80" s="19">
        <f t="shared" si="13"/>
        <v>80.000000000000014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800</v>
      </c>
      <c r="G81" s="32">
        <f t="shared" ref="G81:L81" si="14">G70+G80</f>
        <v>38</v>
      </c>
      <c r="H81" s="32">
        <f t="shared" si="14"/>
        <v>43</v>
      </c>
      <c r="I81" s="32">
        <f t="shared" si="14"/>
        <v>126</v>
      </c>
      <c r="J81" s="32">
        <f t="shared" si="14"/>
        <v>1157</v>
      </c>
      <c r="K81" s="32"/>
      <c r="L81" s="32">
        <f t="shared" si="14"/>
        <v>80.000000000000014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6</v>
      </c>
      <c r="I90" s="43">
        <v>6</v>
      </c>
      <c r="J90" s="43">
        <v>80</v>
      </c>
      <c r="K90" s="44">
        <v>28</v>
      </c>
      <c r="L90" s="43">
        <v>3.27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2</v>
      </c>
      <c r="H91" s="43">
        <v>3</v>
      </c>
      <c r="I91" s="43">
        <v>13</v>
      </c>
      <c r="J91" s="43">
        <v>92</v>
      </c>
      <c r="K91" s="44">
        <v>39</v>
      </c>
      <c r="L91" s="43">
        <v>4.99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110</v>
      </c>
      <c r="G92" s="43">
        <v>12</v>
      </c>
      <c r="H92" s="43">
        <v>15</v>
      </c>
      <c r="I92" s="43">
        <v>12</v>
      </c>
      <c r="J92" s="43">
        <v>226</v>
      </c>
      <c r="K92" s="44">
        <v>189</v>
      </c>
      <c r="L92" s="43">
        <v>47.11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6</v>
      </c>
      <c r="H93" s="43">
        <v>5</v>
      </c>
      <c r="I93" s="43">
        <v>35</v>
      </c>
      <c r="J93" s="43">
        <v>211</v>
      </c>
      <c r="K93" s="44">
        <v>227</v>
      </c>
      <c r="L93" s="43">
        <v>7.99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180</v>
      </c>
      <c r="G94" s="43">
        <v>1</v>
      </c>
      <c r="H94" s="43">
        <v>0</v>
      </c>
      <c r="I94" s="43">
        <v>25</v>
      </c>
      <c r="J94" s="43">
        <v>102</v>
      </c>
      <c r="K94" s="44">
        <v>283</v>
      </c>
      <c r="L94" s="43">
        <v>4.49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70</v>
      </c>
      <c r="G95" s="43">
        <v>5</v>
      </c>
      <c r="H95" s="43">
        <v>0</v>
      </c>
      <c r="I95" s="43">
        <v>35</v>
      </c>
      <c r="J95" s="43">
        <v>165</v>
      </c>
      <c r="K95" s="44">
        <v>114</v>
      </c>
      <c r="L95" s="43">
        <v>4.22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2" t="s">
        <v>24</v>
      </c>
      <c r="E97" s="42" t="s">
        <v>70</v>
      </c>
      <c r="F97" s="43">
        <v>100</v>
      </c>
      <c r="G97" s="43">
        <v>0</v>
      </c>
      <c r="H97" s="43">
        <v>0</v>
      </c>
      <c r="I97" s="43">
        <v>10</v>
      </c>
      <c r="J97" s="43">
        <v>47</v>
      </c>
      <c r="K97" s="44">
        <v>118</v>
      </c>
      <c r="L97" s="43">
        <v>7.93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:L99" si="16">SUM(G90:G98)</f>
        <v>27</v>
      </c>
      <c r="H99" s="19">
        <f t="shared" si="16"/>
        <v>29</v>
      </c>
      <c r="I99" s="19">
        <f t="shared" si="16"/>
        <v>136</v>
      </c>
      <c r="J99" s="19">
        <f t="shared" si="16"/>
        <v>923</v>
      </c>
      <c r="K99" s="25"/>
      <c r="L99" s="19">
        <f t="shared" si="16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870</v>
      </c>
      <c r="G100" s="32">
        <f t="shared" ref="G100:L100" si="17">G89+G99</f>
        <v>27</v>
      </c>
      <c r="H100" s="32">
        <f t="shared" si="17"/>
        <v>29</v>
      </c>
      <c r="I100" s="32">
        <f t="shared" si="17"/>
        <v>136</v>
      </c>
      <c r="J100" s="32">
        <f t="shared" si="17"/>
        <v>923</v>
      </c>
      <c r="K100" s="32"/>
      <c r="L100" s="32">
        <f t="shared" si="17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2</v>
      </c>
      <c r="H110" s="43">
        <v>6</v>
      </c>
      <c r="I110" s="43">
        <v>18</v>
      </c>
      <c r="J110" s="43">
        <v>147</v>
      </c>
      <c r="K110" s="44">
        <v>80</v>
      </c>
      <c r="L110" s="43">
        <v>4.9400000000000004</v>
      </c>
    </row>
    <row r="111" spans="1:12" ht="25.5" x14ac:dyDescent="0.25">
      <c r="A111" s="23"/>
      <c r="B111" s="15"/>
      <c r="C111" s="11"/>
      <c r="D111" s="7" t="s">
        <v>28</v>
      </c>
      <c r="E111" s="42" t="s">
        <v>58</v>
      </c>
      <c r="F111" s="43">
        <v>110</v>
      </c>
      <c r="G111" s="43">
        <v>13</v>
      </c>
      <c r="H111" s="43">
        <v>16</v>
      </c>
      <c r="I111" s="43">
        <v>11</v>
      </c>
      <c r="J111" s="43">
        <v>237</v>
      </c>
      <c r="K111" s="44">
        <v>209</v>
      </c>
      <c r="L111" s="43">
        <v>45.18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3</v>
      </c>
      <c r="H112" s="43">
        <v>6</v>
      </c>
      <c r="I112" s="43">
        <v>23</v>
      </c>
      <c r="J112" s="43">
        <v>161</v>
      </c>
      <c r="K112" s="44">
        <v>241</v>
      </c>
      <c r="L112" s="43">
        <v>14.44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1</v>
      </c>
      <c r="H113" s="43">
        <v>0</v>
      </c>
      <c r="I113" s="43">
        <v>21</v>
      </c>
      <c r="J113" s="43">
        <v>86</v>
      </c>
      <c r="K113" s="44">
        <v>282</v>
      </c>
      <c r="L113" s="43">
        <v>3.29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70</v>
      </c>
      <c r="G114" s="43">
        <v>5</v>
      </c>
      <c r="H114" s="43">
        <v>0</v>
      </c>
      <c r="I114" s="43">
        <v>35</v>
      </c>
      <c r="J114" s="43">
        <v>165</v>
      </c>
      <c r="K114" s="44">
        <v>114</v>
      </c>
      <c r="L114" s="43">
        <v>4.22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2" t="s">
        <v>24</v>
      </c>
      <c r="E116" s="42" t="s">
        <v>70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118</v>
      </c>
      <c r="L116" s="43">
        <v>7.93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20">SUM(G109:G117)</f>
        <v>24</v>
      </c>
      <c r="H118" s="19">
        <f t="shared" si="20"/>
        <v>28</v>
      </c>
      <c r="I118" s="19">
        <f t="shared" si="20"/>
        <v>118</v>
      </c>
      <c r="J118" s="19">
        <f t="shared" si="20"/>
        <v>843</v>
      </c>
      <c r="K118" s="25"/>
      <c r="L118" s="19">
        <f t="shared" ref="L118" si="21">SUM(L109:L117)</f>
        <v>80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 t="shared" ref="G119:L119" si="22">G108+G118</f>
        <v>24</v>
      </c>
      <c r="H119" s="32">
        <f t="shared" si="22"/>
        <v>28</v>
      </c>
      <c r="I119" s="32">
        <f t="shared" si="22"/>
        <v>118</v>
      </c>
      <c r="J119" s="32">
        <f t="shared" si="22"/>
        <v>843</v>
      </c>
      <c r="K119" s="32"/>
      <c r="L119" s="32">
        <f t="shared" si="22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2</v>
      </c>
      <c r="H128" s="43">
        <v>4</v>
      </c>
      <c r="I128" s="43">
        <v>6</v>
      </c>
      <c r="J128" s="43">
        <v>69</v>
      </c>
      <c r="K128" s="44">
        <v>70</v>
      </c>
      <c r="L128" s="43">
        <v>6.3</v>
      </c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2</v>
      </c>
      <c r="H129" s="43">
        <v>3</v>
      </c>
      <c r="I129" s="43">
        <v>11</v>
      </c>
      <c r="J129" s="43">
        <v>79</v>
      </c>
      <c r="K129" s="44">
        <v>45</v>
      </c>
      <c r="L129" s="43">
        <v>4.68</v>
      </c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110</v>
      </c>
      <c r="G130" s="43">
        <v>12</v>
      </c>
      <c r="H130" s="43">
        <v>15</v>
      </c>
      <c r="I130" s="43">
        <v>12</v>
      </c>
      <c r="J130" s="43">
        <v>226</v>
      </c>
      <c r="K130" s="44">
        <v>189</v>
      </c>
      <c r="L130" s="43">
        <v>44.39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6</v>
      </c>
      <c r="H131" s="43">
        <v>5</v>
      </c>
      <c r="I131" s="43">
        <v>35</v>
      </c>
      <c r="J131" s="43">
        <v>211</v>
      </c>
      <c r="K131" s="44">
        <v>227</v>
      </c>
      <c r="L131" s="43">
        <v>7.99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180</v>
      </c>
      <c r="G132" s="43">
        <v>1</v>
      </c>
      <c r="H132" s="43">
        <v>0</v>
      </c>
      <c r="I132" s="43">
        <v>25</v>
      </c>
      <c r="J132" s="43">
        <v>102</v>
      </c>
      <c r="K132" s="44">
        <v>283</v>
      </c>
      <c r="L132" s="43">
        <v>4.49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70</v>
      </c>
      <c r="G133" s="43">
        <v>5</v>
      </c>
      <c r="H133" s="43">
        <v>0</v>
      </c>
      <c r="I133" s="43">
        <v>35</v>
      </c>
      <c r="J133" s="43">
        <v>165</v>
      </c>
      <c r="K133" s="44">
        <v>114</v>
      </c>
      <c r="L133" s="43">
        <v>4.22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2" t="s">
        <v>24</v>
      </c>
      <c r="E135" s="42" t="s">
        <v>70</v>
      </c>
      <c r="F135" s="43">
        <v>100</v>
      </c>
      <c r="G135" s="43">
        <v>0</v>
      </c>
      <c r="H135" s="43">
        <v>0</v>
      </c>
      <c r="I135" s="43">
        <v>10</v>
      </c>
      <c r="J135" s="43">
        <v>47</v>
      </c>
      <c r="K135" s="44">
        <v>118</v>
      </c>
      <c r="L135" s="43">
        <v>7.93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25">SUM(G128:G136)</f>
        <v>28</v>
      </c>
      <c r="H137" s="19">
        <f t="shared" si="25"/>
        <v>27</v>
      </c>
      <c r="I137" s="19">
        <f t="shared" si="25"/>
        <v>134</v>
      </c>
      <c r="J137" s="19">
        <f t="shared" si="25"/>
        <v>899</v>
      </c>
      <c r="K137" s="25"/>
      <c r="L137" s="19">
        <f t="shared" ref="L137" si="26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870</v>
      </c>
      <c r="G138" s="32">
        <f t="shared" ref="G138:L138" si="27">G127+G137</f>
        <v>28</v>
      </c>
      <c r="H138" s="32">
        <f t="shared" si="27"/>
        <v>27</v>
      </c>
      <c r="I138" s="32">
        <f t="shared" si="27"/>
        <v>134</v>
      </c>
      <c r="J138" s="32">
        <f t="shared" si="27"/>
        <v>899</v>
      </c>
      <c r="K138" s="32"/>
      <c r="L138" s="32">
        <f t="shared" si="27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</v>
      </c>
      <c r="H147" s="43">
        <v>6</v>
      </c>
      <c r="I147" s="43">
        <v>6</v>
      </c>
      <c r="J147" s="43">
        <v>80</v>
      </c>
      <c r="K147" s="44">
        <v>28</v>
      </c>
      <c r="L147" s="43">
        <v>2.44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210</v>
      </c>
      <c r="G148" s="43">
        <v>2</v>
      </c>
      <c r="H148" s="43">
        <v>8</v>
      </c>
      <c r="I148" s="43">
        <v>9</v>
      </c>
      <c r="J148" s="43">
        <v>121</v>
      </c>
      <c r="K148" s="44">
        <v>37</v>
      </c>
      <c r="L148" s="43">
        <v>8.74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110</v>
      </c>
      <c r="G149" s="43">
        <v>11</v>
      </c>
      <c r="H149" s="43">
        <v>17</v>
      </c>
      <c r="I149" s="43">
        <v>13</v>
      </c>
      <c r="J149" s="43">
        <v>248</v>
      </c>
      <c r="K149" s="44">
        <v>668</v>
      </c>
      <c r="L149" s="43">
        <v>40.380000000000003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4</v>
      </c>
      <c r="H150" s="43">
        <v>5</v>
      </c>
      <c r="I150" s="43">
        <v>40</v>
      </c>
      <c r="J150" s="43">
        <v>225</v>
      </c>
      <c r="K150" s="44">
        <v>224</v>
      </c>
      <c r="L150" s="43">
        <v>11.04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180</v>
      </c>
      <c r="G151" s="43">
        <v>1</v>
      </c>
      <c r="H151" s="43">
        <v>0</v>
      </c>
      <c r="I151" s="43">
        <v>21</v>
      </c>
      <c r="J151" s="43">
        <v>86</v>
      </c>
      <c r="K151" s="44">
        <v>282</v>
      </c>
      <c r="L151" s="43">
        <v>3.29</v>
      </c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60</v>
      </c>
      <c r="G152" s="43">
        <v>5</v>
      </c>
      <c r="H152" s="43">
        <v>0</v>
      </c>
      <c r="I152" s="43">
        <v>30</v>
      </c>
      <c r="J152" s="43">
        <v>141</v>
      </c>
      <c r="K152" s="44">
        <v>114</v>
      </c>
      <c r="L152" s="43">
        <v>3.65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</v>
      </c>
      <c r="H153" s="43">
        <v>1</v>
      </c>
      <c r="I153" s="43">
        <v>14</v>
      </c>
      <c r="J153" s="43">
        <v>70</v>
      </c>
      <c r="K153" s="44">
        <v>115</v>
      </c>
      <c r="L153" s="43">
        <v>2.5299999999999998</v>
      </c>
    </row>
    <row r="154" spans="1:12" ht="15" x14ac:dyDescent="0.25">
      <c r="A154" s="23"/>
      <c r="B154" s="15"/>
      <c r="C154" s="11"/>
      <c r="D154" s="52" t="s">
        <v>24</v>
      </c>
      <c r="E154" s="42" t="s">
        <v>70</v>
      </c>
      <c r="F154" s="43">
        <v>100</v>
      </c>
      <c r="G154" s="43">
        <v>0</v>
      </c>
      <c r="H154" s="43">
        <v>0</v>
      </c>
      <c r="I154" s="43">
        <v>10</v>
      </c>
      <c r="J154" s="43">
        <v>47</v>
      </c>
      <c r="K154" s="44">
        <v>118</v>
      </c>
      <c r="L154" s="43">
        <v>7.93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30">SUM(G147:G155)</f>
        <v>27</v>
      </c>
      <c r="H156" s="19">
        <f t="shared" si="30"/>
        <v>37</v>
      </c>
      <c r="I156" s="19">
        <f t="shared" si="30"/>
        <v>143</v>
      </c>
      <c r="J156" s="19">
        <f t="shared" si="30"/>
        <v>1018</v>
      </c>
      <c r="K156" s="25"/>
      <c r="L156" s="19">
        <f t="shared" ref="L156" si="31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910</v>
      </c>
      <c r="G157" s="32">
        <f t="shared" ref="G157:L157" si="32">G146+G156</f>
        <v>27</v>
      </c>
      <c r="H157" s="32">
        <f t="shared" si="32"/>
        <v>37</v>
      </c>
      <c r="I157" s="32">
        <f t="shared" si="32"/>
        <v>143</v>
      </c>
      <c r="J157" s="32">
        <f t="shared" si="32"/>
        <v>1018</v>
      </c>
      <c r="K157" s="32"/>
      <c r="L157" s="32">
        <f t="shared" si="32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</v>
      </c>
      <c r="H166" s="43">
        <v>1</v>
      </c>
      <c r="I166" s="43">
        <v>5</v>
      </c>
      <c r="J166" s="43">
        <v>57</v>
      </c>
      <c r="K166" s="44">
        <v>66</v>
      </c>
      <c r="L166" s="43">
        <v>5.5</v>
      </c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210</v>
      </c>
      <c r="G167" s="43">
        <v>4</v>
      </c>
      <c r="H167" s="43">
        <v>7</v>
      </c>
      <c r="I167" s="43">
        <v>27</v>
      </c>
      <c r="J167" s="43">
        <v>146</v>
      </c>
      <c r="K167" s="44">
        <v>42</v>
      </c>
      <c r="L167" s="43">
        <v>11.45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120</v>
      </c>
      <c r="G168" s="43">
        <v>15</v>
      </c>
      <c r="H168" s="43">
        <v>7</v>
      </c>
      <c r="I168" s="43">
        <v>9</v>
      </c>
      <c r="J168" s="43">
        <v>165</v>
      </c>
      <c r="K168" s="44">
        <v>166</v>
      </c>
      <c r="L168" s="43">
        <v>29.53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3</v>
      </c>
      <c r="H169" s="43">
        <v>6</v>
      </c>
      <c r="I169" s="43">
        <v>23</v>
      </c>
      <c r="J169" s="43">
        <v>160</v>
      </c>
      <c r="K169" s="44">
        <v>241</v>
      </c>
      <c r="L169" s="43">
        <v>14.92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180</v>
      </c>
      <c r="G170" s="43">
        <v>1</v>
      </c>
      <c r="H170" s="43">
        <v>0</v>
      </c>
      <c r="I170" s="43">
        <v>25</v>
      </c>
      <c r="J170" s="43">
        <v>102</v>
      </c>
      <c r="K170" s="44">
        <v>283</v>
      </c>
      <c r="L170" s="43">
        <v>4.49</v>
      </c>
    </row>
    <row r="171" spans="1:12" ht="15" x14ac:dyDescent="0.25">
      <c r="A171" s="23"/>
      <c r="B171" s="15"/>
      <c r="C171" s="11"/>
      <c r="D171" s="7" t="s">
        <v>31</v>
      </c>
      <c r="E171" s="42" t="s">
        <v>64</v>
      </c>
      <c r="F171" s="43">
        <v>60</v>
      </c>
      <c r="G171" s="43">
        <v>5</v>
      </c>
      <c r="H171" s="43">
        <v>0</v>
      </c>
      <c r="I171" s="43">
        <v>30</v>
      </c>
      <c r="J171" s="43">
        <v>141</v>
      </c>
      <c r="K171" s="44">
        <v>114</v>
      </c>
      <c r="L171" s="43">
        <v>3.65</v>
      </c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40</v>
      </c>
      <c r="G172" s="43">
        <v>3</v>
      </c>
      <c r="H172" s="43">
        <v>1</v>
      </c>
      <c r="I172" s="43">
        <v>14</v>
      </c>
      <c r="J172" s="43">
        <v>70</v>
      </c>
      <c r="K172" s="44">
        <v>115</v>
      </c>
      <c r="L172" s="43">
        <v>2.5299999999999998</v>
      </c>
    </row>
    <row r="173" spans="1:12" ht="15" x14ac:dyDescent="0.25">
      <c r="A173" s="23"/>
      <c r="B173" s="15"/>
      <c r="C173" s="11"/>
      <c r="D173" s="51" t="s">
        <v>24</v>
      </c>
      <c r="E173" s="42" t="s">
        <v>70</v>
      </c>
      <c r="F173" s="43">
        <v>100</v>
      </c>
      <c r="G173" s="43">
        <v>0</v>
      </c>
      <c r="H173" s="43">
        <v>0</v>
      </c>
      <c r="I173" s="43">
        <v>10</v>
      </c>
      <c r="J173" s="43">
        <v>47</v>
      </c>
      <c r="K173" s="44">
        <v>118</v>
      </c>
      <c r="L173" s="43">
        <v>7.93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35">SUM(G166:G174)</f>
        <v>32</v>
      </c>
      <c r="H175" s="19">
        <f t="shared" si="35"/>
        <v>22</v>
      </c>
      <c r="I175" s="19">
        <f t="shared" si="35"/>
        <v>143</v>
      </c>
      <c r="J175" s="19">
        <f t="shared" si="35"/>
        <v>888</v>
      </c>
      <c r="K175" s="25"/>
      <c r="L175" s="19">
        <f t="shared" ref="L175" si="36">SUM(L166:L174)</f>
        <v>80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920</v>
      </c>
      <c r="G176" s="32">
        <f t="shared" ref="G176:L176" si="37">G165+G175</f>
        <v>32</v>
      </c>
      <c r="H176" s="32">
        <f t="shared" si="37"/>
        <v>22</v>
      </c>
      <c r="I176" s="32">
        <f t="shared" si="37"/>
        <v>143</v>
      </c>
      <c r="J176" s="32">
        <f t="shared" si="37"/>
        <v>888</v>
      </c>
      <c r="K176" s="32"/>
      <c r="L176" s="32">
        <f t="shared" si="37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40</v>
      </c>
      <c r="F186" s="43">
        <v>200</v>
      </c>
      <c r="G186" s="43">
        <v>2</v>
      </c>
      <c r="H186" s="43">
        <v>2</v>
      </c>
      <c r="I186" s="43">
        <v>17</v>
      </c>
      <c r="J186" s="43">
        <v>99</v>
      </c>
      <c r="K186" s="44">
        <v>47</v>
      </c>
      <c r="L186" s="43">
        <v>6.84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110</v>
      </c>
      <c r="G187" s="43">
        <v>11</v>
      </c>
      <c r="H187" s="43">
        <v>12</v>
      </c>
      <c r="I187" s="43">
        <v>9</v>
      </c>
      <c r="J187" s="43">
        <v>192</v>
      </c>
      <c r="K187" s="44">
        <v>217</v>
      </c>
      <c r="L187" s="43">
        <v>44.19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9</v>
      </c>
      <c r="H188" s="43">
        <v>5</v>
      </c>
      <c r="I188" s="43">
        <v>45</v>
      </c>
      <c r="J188" s="43">
        <v>264</v>
      </c>
      <c r="K188" s="44">
        <v>219</v>
      </c>
      <c r="L188" s="43">
        <v>11.57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180</v>
      </c>
      <c r="G189" s="43">
        <v>1</v>
      </c>
      <c r="H189" s="43">
        <v>0</v>
      </c>
      <c r="I189" s="43">
        <v>21</v>
      </c>
      <c r="J189" s="43">
        <v>86</v>
      </c>
      <c r="K189" s="44">
        <v>282</v>
      </c>
      <c r="L189" s="43">
        <v>3.29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60</v>
      </c>
      <c r="G190" s="43">
        <v>5</v>
      </c>
      <c r="H190" s="43">
        <v>0</v>
      </c>
      <c r="I190" s="43">
        <v>30</v>
      </c>
      <c r="J190" s="43">
        <v>141</v>
      </c>
      <c r="K190" s="44">
        <v>114</v>
      </c>
      <c r="L190" s="43">
        <v>3.65</v>
      </c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40</v>
      </c>
      <c r="G191" s="43">
        <v>3</v>
      </c>
      <c r="H191" s="43">
        <v>1</v>
      </c>
      <c r="I191" s="43">
        <v>14</v>
      </c>
      <c r="J191" s="43">
        <v>70</v>
      </c>
      <c r="K191" s="44">
        <v>115</v>
      </c>
      <c r="L191" s="43">
        <v>2.5299999999999998</v>
      </c>
    </row>
    <row r="192" spans="1:12" ht="15" x14ac:dyDescent="0.25">
      <c r="A192" s="23"/>
      <c r="B192" s="15"/>
      <c r="C192" s="11"/>
      <c r="D192" s="52" t="s">
        <v>24</v>
      </c>
      <c r="E192" s="42" t="s">
        <v>70</v>
      </c>
      <c r="F192" s="43">
        <v>100</v>
      </c>
      <c r="G192" s="43">
        <v>0</v>
      </c>
      <c r="H192" s="43">
        <v>0</v>
      </c>
      <c r="I192" s="43">
        <v>10</v>
      </c>
      <c r="J192" s="43">
        <v>47</v>
      </c>
      <c r="K192" s="44">
        <v>118</v>
      </c>
      <c r="L192" s="43">
        <v>7.93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40">SUM(G185:G193)</f>
        <v>31</v>
      </c>
      <c r="H194" s="19">
        <f t="shared" si="40"/>
        <v>20</v>
      </c>
      <c r="I194" s="19">
        <f t="shared" si="40"/>
        <v>146</v>
      </c>
      <c r="J194" s="19">
        <f t="shared" si="40"/>
        <v>899</v>
      </c>
      <c r="K194" s="25"/>
      <c r="L194" s="19">
        <f t="shared" ref="L194" si="41">SUM(L185:L193)</f>
        <v>80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840</v>
      </c>
      <c r="G195" s="32">
        <f t="shared" ref="G195:L195" si="42">G184+G194</f>
        <v>31</v>
      </c>
      <c r="H195" s="32">
        <f t="shared" si="42"/>
        <v>20</v>
      </c>
      <c r="I195" s="32">
        <f t="shared" si="42"/>
        <v>146</v>
      </c>
      <c r="J195" s="32">
        <f t="shared" si="42"/>
        <v>899</v>
      </c>
      <c r="K195" s="32"/>
      <c r="L195" s="32">
        <f t="shared" si="42"/>
        <v>80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862.5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28.9</v>
      </c>
      <c r="H196" s="34">
        <f t="shared" si="43"/>
        <v>27.6</v>
      </c>
      <c r="I196" s="34">
        <f t="shared" si="43"/>
        <v>135</v>
      </c>
      <c r="J196" s="34">
        <f t="shared" si="43"/>
        <v>929.7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2024-03-05T09:00:29Z</cp:lastPrinted>
  <dcterms:created xsi:type="dcterms:W3CDTF">2022-05-16T14:23:56Z</dcterms:created>
  <dcterms:modified xsi:type="dcterms:W3CDTF">2024-04-11T07:58:03Z</dcterms:modified>
</cp:coreProperties>
</file>